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<sst xmlns="http://schemas.openxmlformats.org/spreadsheetml/2006/main" count="31" uniqueCount="27">
  <si>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Besucherzahlen </t>
  </si>
  <si>
    <t>Museum</t>
  </si>
  <si>
    <t>01.01. – 31.12. 2005</t>
  </si>
  <si>
    <t>Abweichung 2004 / 2005 in %</t>
  </si>
  <si>
    <t xml:space="preserve">Rheinisches Freilichtmuseum Kommern </t>
  </si>
  <si>
    <t>Archäologischer Park, Große Thermen, Regionalmuseum Xanten</t>
  </si>
  <si>
    <t>Bergisches Freilichtmuseum</t>
  </si>
  <si>
    <t>Rheinisches LandesMuseum</t>
  </si>
  <si>
    <t>Rhein. Industriemuseum Oberhausen</t>
  </si>
  <si>
    <t>Peter Behrensbau</t>
  </si>
  <si>
    <t>Rhein. Industriemuseum Solingen</t>
  </si>
  <si>
    <t>Rhein. Industriemuseum Engelskirchen</t>
  </si>
  <si>
    <t>Rheinisches Industriemuseum Euskirchen</t>
  </si>
  <si>
    <t>Rheinisches Industriemuseum Ratingen</t>
  </si>
  <si>
    <t>Summe Rheinisches Industriemuseum</t>
  </si>
  <si>
    <t>01.01. – 31.12. 2003</t>
  </si>
  <si>
    <t>01.01. – 31.12. 2004</t>
  </si>
  <si>
    <t>01.01.–31.12. 2005</t>
  </si>
  <si>
    <t>Kostenfreier Zutritt</t>
  </si>
  <si>
    <t>Gesamt 2003</t>
  </si>
  <si>
    <t>Gesamt 2004</t>
  </si>
  <si>
    <t>Gesamt 2005</t>
  </si>
  <si>
    <t xml:space="preserve">Summe  </t>
  </si>
  <si>
    <t>Zahlende Besucher</t>
  </si>
  <si>
    <t>*In der vorangegangenen Vorlage wurden versehentlich 3.000 Besucher bei RIM Berg. Gladbach im Jahr 2004 zu wenig angegeben</t>
  </si>
  <si>
    <t>Rheinisches Industriemuseum Bergisch Gl.*</t>
  </si>
  <si>
    <t>Eintrittsentgelte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</si>
</sst>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;@"/>
    <numFmt numFmtId="165" formatCode="#,##0.00\ [$€-1]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1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left" wrapText="1"/>
    </xf>
    <xf numFmtId="3" fontId="1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 wrapText="1"/>
    </xf>
    <xf numFmtId="3" fontId="2" fillId="0" borderId="6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 horizontal="left" wrapText="1"/>
    </xf>
    <xf numFmtId="0" fontId="4" fillId="0" borderId="2" xfId="0" applyFont="1" applyBorder="1" applyAlignment="1">
      <alignment/>
    </xf>
    <xf numFmtId="3" fontId="2" fillId="0" borderId="2" xfId="15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15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8" xfId="0" applyNumberFormat="1" applyFont="1" applyBorder="1" applyAlignment="1">
      <alignment horizontal="left" wrapText="1" shrinkToFit="1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>
      <alignment horizontal="left" wrapText="1" shrinkToFit="1"/>
    </xf>
    <xf numFmtId="3" fontId="2" fillId="0" borderId="18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2" fontId="2" fillId="0" borderId="19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C1">
      <selection activeCell="N3" sqref="N3"/>
    </sheetView>
  </sheetViews>
  <sheetFormatPr defaultColWidth="11.421875" defaultRowHeight="12.75"/>
  <cols>
    <col min="1" max="1" width="37.140625" style="0" customWidth="1"/>
    <col min="2" max="2" width="10.28125" style="0" customWidth="1"/>
    <col min="3" max="3" width="11.7109375" style="0" customWidth="1"/>
    <col min="4" max="4" width="9.57421875" style="0" customWidth="1"/>
    <col min="5" max="5" width="10.7109375" style="0" customWidth="1"/>
    <col min="6" max="6" width="11.8515625" style="0" customWidth="1"/>
    <col min="7" max="7" width="9.7109375" style="4" customWidth="1"/>
    <col min="8" max="8" width="9.8515625" style="0" customWidth="1"/>
    <col min="9" max="9" width="11.8515625" style="0" customWidth="1"/>
    <col min="10" max="10" width="9.7109375" style="4" customWidth="1"/>
    <col min="11" max="11" width="15.57421875" style="0" customWidth="1"/>
    <col min="12" max="12" width="21.57421875" style="0" customWidth="1"/>
    <col min="13" max="16384" width="11.421875" style="5" customWidth="1"/>
  </cols>
  <sheetData>
    <row r="1" spans="1:12" s="30" customFormat="1" ht="24.75" customHeight="1" thickBot="1">
      <c r="A1" s="18"/>
      <c r="B1" s="47" t="s">
        <v>0</v>
      </c>
      <c r="C1" s="44"/>
      <c r="D1" s="44"/>
      <c r="E1" s="44"/>
      <c r="F1" s="44"/>
      <c r="G1" s="44"/>
      <c r="H1" s="45"/>
      <c r="I1" s="45"/>
      <c r="J1" s="45"/>
      <c r="K1" s="46"/>
      <c r="L1" s="48" t="s">
        <v>26</v>
      </c>
    </row>
    <row r="2" spans="1:12" s="30" customFormat="1" ht="45.75" customHeight="1" thickBot="1">
      <c r="A2" s="18"/>
      <c r="B2" s="52" t="s">
        <v>15</v>
      </c>
      <c r="C2" s="55"/>
      <c r="D2" s="56"/>
      <c r="E2" s="52" t="s">
        <v>16</v>
      </c>
      <c r="F2" s="53"/>
      <c r="G2" s="54"/>
      <c r="H2" s="52" t="s">
        <v>2</v>
      </c>
      <c r="I2" s="53"/>
      <c r="J2" s="54"/>
      <c r="K2" s="41" t="s">
        <v>3</v>
      </c>
      <c r="L2" s="43" t="s">
        <v>17</v>
      </c>
    </row>
    <row r="3" spans="1:12" ht="31.5">
      <c r="A3" s="39"/>
      <c r="B3" s="10" t="s">
        <v>23</v>
      </c>
      <c r="C3" s="11" t="s">
        <v>18</v>
      </c>
      <c r="D3" s="19" t="s">
        <v>19</v>
      </c>
      <c r="E3" s="15" t="s">
        <v>23</v>
      </c>
      <c r="F3" s="6" t="s">
        <v>18</v>
      </c>
      <c r="G3" s="23" t="s">
        <v>20</v>
      </c>
      <c r="H3" s="15" t="s">
        <v>23</v>
      </c>
      <c r="I3" s="6" t="s">
        <v>18</v>
      </c>
      <c r="J3" s="23" t="s">
        <v>21</v>
      </c>
      <c r="K3" s="40"/>
      <c r="L3" s="42"/>
    </row>
    <row r="4" spans="1:12" ht="15.75">
      <c r="A4" s="49" t="s">
        <v>1</v>
      </c>
      <c r="B4" s="12"/>
      <c r="C4" s="7"/>
      <c r="D4" s="20"/>
      <c r="E4" s="12"/>
      <c r="F4" s="7"/>
      <c r="G4" s="24"/>
      <c r="H4" s="12"/>
      <c r="I4" s="7"/>
      <c r="J4" s="24"/>
      <c r="K4" s="17"/>
      <c r="L4" s="12"/>
    </row>
    <row r="5" spans="1:12" ht="15.75">
      <c r="A5" s="8" t="s">
        <v>4</v>
      </c>
      <c r="B5" s="14">
        <v>202043</v>
      </c>
      <c r="C5" s="3">
        <v>34510</v>
      </c>
      <c r="D5" s="21">
        <f>SUM(B5:C5)</f>
        <v>236553</v>
      </c>
      <c r="E5" s="14">
        <v>193764</v>
      </c>
      <c r="F5" s="3">
        <v>30961</v>
      </c>
      <c r="G5" s="26">
        <f>SUM(E5:F5)</f>
        <v>224725</v>
      </c>
      <c r="H5" s="13">
        <v>177327.2</v>
      </c>
      <c r="I5" s="1">
        <v>32927</v>
      </c>
      <c r="J5" s="25">
        <f>SUM(H5:I5)</f>
        <v>210254.2</v>
      </c>
      <c r="K5" s="29">
        <f>(J5/G5)-100%</f>
        <v>-0.06439336967404596</v>
      </c>
      <c r="L5" s="28">
        <v>492950.6</v>
      </c>
    </row>
    <row r="6" spans="1:12" ht="15.75">
      <c r="A6" s="8"/>
      <c r="B6" s="14"/>
      <c r="C6" s="3"/>
      <c r="D6" s="21"/>
      <c r="E6" s="14"/>
      <c r="F6" s="3"/>
      <c r="G6" s="26"/>
      <c r="H6" s="13"/>
      <c r="I6" s="1"/>
      <c r="J6" s="25"/>
      <c r="K6" s="29"/>
      <c r="L6" s="28"/>
    </row>
    <row r="7" spans="1:12" ht="26.25">
      <c r="A7" s="38" t="s">
        <v>5</v>
      </c>
      <c r="B7" s="13">
        <v>384909</v>
      </c>
      <c r="C7" s="1">
        <v>21917</v>
      </c>
      <c r="D7" s="21">
        <f aca="true" t="shared" si="0" ref="D7:D21">SUM(B7:C7)</f>
        <v>406826</v>
      </c>
      <c r="E7" s="13">
        <v>334694</v>
      </c>
      <c r="F7" s="1">
        <v>15821</v>
      </c>
      <c r="G7" s="26">
        <f aca="true" t="shared" si="1" ref="G7:G21">SUM(E7:F7)</f>
        <v>350515</v>
      </c>
      <c r="H7" s="13">
        <v>359414</v>
      </c>
      <c r="I7" s="1">
        <v>14665</v>
      </c>
      <c r="J7" s="25">
        <f aca="true" t="shared" si="2" ref="J7:J21">SUM(H7:I7)</f>
        <v>374079</v>
      </c>
      <c r="K7" s="29">
        <f aca="true" t="shared" si="3" ref="K7:K21">(J7/G7)-100%</f>
        <v>0.0672267948589933</v>
      </c>
      <c r="L7" s="28">
        <v>744991.9</v>
      </c>
    </row>
    <row r="8" spans="1:12" ht="15.75">
      <c r="A8" s="38"/>
      <c r="B8" s="13"/>
      <c r="C8" s="1"/>
      <c r="D8" s="21"/>
      <c r="E8" s="13"/>
      <c r="F8" s="1"/>
      <c r="G8" s="26"/>
      <c r="H8" s="13"/>
      <c r="I8" s="1"/>
      <c r="J8" s="25"/>
      <c r="K8" s="29"/>
      <c r="L8" s="28"/>
    </row>
    <row r="9" spans="1:12" ht="15.75">
      <c r="A9" s="8" t="s">
        <v>6</v>
      </c>
      <c r="B9" s="13">
        <v>52392</v>
      </c>
      <c r="C9" s="1">
        <v>5500</v>
      </c>
      <c r="D9" s="21">
        <f t="shared" si="0"/>
        <v>57892</v>
      </c>
      <c r="E9" s="13">
        <v>59981</v>
      </c>
      <c r="F9" s="1">
        <v>9500</v>
      </c>
      <c r="G9" s="26">
        <f t="shared" si="1"/>
        <v>69481</v>
      </c>
      <c r="H9" s="13">
        <v>59614</v>
      </c>
      <c r="I9" s="1">
        <v>8298</v>
      </c>
      <c r="J9" s="25">
        <f t="shared" si="2"/>
        <v>67912</v>
      </c>
      <c r="K9" s="29">
        <f t="shared" si="3"/>
        <v>-0.022581712986283975</v>
      </c>
      <c r="L9" s="28">
        <v>129644.3</v>
      </c>
    </row>
    <row r="10" spans="1:12" ht="15.75">
      <c r="A10" s="8"/>
      <c r="B10" s="13"/>
      <c r="C10" s="1"/>
      <c r="D10" s="21"/>
      <c r="E10" s="13"/>
      <c r="F10" s="1"/>
      <c r="G10" s="26"/>
      <c r="H10" s="13"/>
      <c r="I10" s="1"/>
      <c r="J10" s="25"/>
      <c r="K10" s="29"/>
      <c r="L10" s="28"/>
    </row>
    <row r="11" spans="1:12" ht="15.75">
      <c r="A11" s="8" t="s">
        <v>7</v>
      </c>
      <c r="B11" s="13">
        <v>10059</v>
      </c>
      <c r="C11" s="1">
        <v>2636</v>
      </c>
      <c r="D11" s="21">
        <f t="shared" si="0"/>
        <v>12695</v>
      </c>
      <c r="E11" s="13">
        <v>131422</v>
      </c>
      <c r="F11" s="1">
        <v>15508</v>
      </c>
      <c r="G11" s="26">
        <f t="shared" si="1"/>
        <v>146930</v>
      </c>
      <c r="H11" s="13">
        <v>81075</v>
      </c>
      <c r="I11" s="1">
        <v>5008</v>
      </c>
      <c r="J11" s="25">
        <f t="shared" si="2"/>
        <v>86083</v>
      </c>
      <c r="K11" s="29">
        <f t="shared" si="3"/>
        <v>-0.41412237119716877</v>
      </c>
      <c r="L11" s="28">
        <v>100250.2</v>
      </c>
    </row>
    <row r="12" spans="1:12" ht="15.75">
      <c r="A12" s="2"/>
      <c r="B12" s="13"/>
      <c r="C12" s="1"/>
      <c r="D12" s="21"/>
      <c r="E12" s="13"/>
      <c r="F12" s="1"/>
      <c r="G12" s="26"/>
      <c r="H12" s="13"/>
      <c r="I12" s="1"/>
      <c r="J12" s="25"/>
      <c r="K12" s="29"/>
      <c r="L12" s="28"/>
    </row>
    <row r="13" spans="1:12" ht="15.75">
      <c r="A13" s="2" t="s">
        <v>8</v>
      </c>
      <c r="B13" s="13">
        <v>41207</v>
      </c>
      <c r="C13" s="1">
        <v>980</v>
      </c>
      <c r="D13" s="21">
        <f t="shared" si="0"/>
        <v>42187</v>
      </c>
      <c r="E13" s="13">
        <v>57827</v>
      </c>
      <c r="F13" s="1">
        <v>650</v>
      </c>
      <c r="G13" s="26">
        <f t="shared" si="1"/>
        <v>58477</v>
      </c>
      <c r="H13" s="13">
        <v>42507</v>
      </c>
      <c r="I13" s="1">
        <v>1721</v>
      </c>
      <c r="J13" s="25">
        <f>SUM(H13:I13)</f>
        <v>44228</v>
      </c>
      <c r="K13" s="29">
        <f t="shared" si="3"/>
        <v>-0.24366845084392152</v>
      </c>
      <c r="L13" s="28">
        <v>43716.3</v>
      </c>
    </row>
    <row r="14" spans="1:12" ht="15.75">
      <c r="A14" s="2" t="s">
        <v>9</v>
      </c>
      <c r="B14" s="13"/>
      <c r="C14" s="27"/>
      <c r="D14" s="21"/>
      <c r="E14" s="28"/>
      <c r="F14" s="27"/>
      <c r="G14" s="26"/>
      <c r="H14" s="13">
        <v>2426</v>
      </c>
      <c r="I14" s="27"/>
      <c r="J14" s="25">
        <f t="shared" si="2"/>
        <v>2426</v>
      </c>
      <c r="K14" s="29"/>
      <c r="L14" s="28">
        <v>2295.15</v>
      </c>
    </row>
    <row r="15" spans="1:12" ht="15.75">
      <c r="A15" s="2" t="s">
        <v>10</v>
      </c>
      <c r="B15" s="13">
        <v>21609</v>
      </c>
      <c r="C15" s="1">
        <v>2105</v>
      </c>
      <c r="D15" s="21">
        <f t="shared" si="0"/>
        <v>23714</v>
      </c>
      <c r="E15" s="13">
        <v>24117</v>
      </c>
      <c r="F15" s="1">
        <v>2012</v>
      </c>
      <c r="G15" s="26">
        <f t="shared" si="1"/>
        <v>26129</v>
      </c>
      <c r="H15" s="13">
        <v>28394</v>
      </c>
      <c r="I15" s="1">
        <v>3140</v>
      </c>
      <c r="J15" s="25">
        <f t="shared" si="2"/>
        <v>31534</v>
      </c>
      <c r="K15" s="29">
        <f t="shared" si="3"/>
        <v>0.20685828007195073</v>
      </c>
      <c r="L15" s="28">
        <v>35458.5</v>
      </c>
    </row>
    <row r="16" spans="1:12" ht="15.75">
      <c r="A16" s="2" t="s">
        <v>11</v>
      </c>
      <c r="B16" s="13">
        <v>22765</v>
      </c>
      <c r="C16" s="1">
        <v>501</v>
      </c>
      <c r="D16" s="21">
        <f t="shared" si="0"/>
        <v>23266</v>
      </c>
      <c r="E16" s="13">
        <v>18581</v>
      </c>
      <c r="F16" s="1">
        <v>485</v>
      </c>
      <c r="G16" s="26">
        <f t="shared" si="1"/>
        <v>19066</v>
      </c>
      <c r="H16" s="13">
        <v>19104</v>
      </c>
      <c r="I16" s="1">
        <v>944</v>
      </c>
      <c r="J16" s="25">
        <f t="shared" si="2"/>
        <v>20048</v>
      </c>
      <c r="K16" s="29">
        <f t="shared" si="3"/>
        <v>0.051505297388020566</v>
      </c>
      <c r="L16" s="28">
        <v>14976.6</v>
      </c>
    </row>
    <row r="17" spans="1:12" ht="15.75">
      <c r="A17" s="2" t="s">
        <v>12</v>
      </c>
      <c r="B17" s="13">
        <v>29159</v>
      </c>
      <c r="C17" s="1">
        <v>1013</v>
      </c>
      <c r="D17" s="21">
        <f t="shared" si="0"/>
        <v>30172</v>
      </c>
      <c r="E17" s="13">
        <v>26120</v>
      </c>
      <c r="F17" s="1">
        <v>1050</v>
      </c>
      <c r="G17" s="26">
        <f t="shared" si="1"/>
        <v>27170</v>
      </c>
      <c r="H17" s="13">
        <v>24403</v>
      </c>
      <c r="I17" s="1">
        <v>1707</v>
      </c>
      <c r="J17" s="25">
        <f t="shared" si="2"/>
        <v>26110</v>
      </c>
      <c r="K17" s="29">
        <f t="shared" si="3"/>
        <v>-0.039013617960986346</v>
      </c>
      <c r="L17" s="28">
        <v>36991.8</v>
      </c>
    </row>
    <row r="18" spans="1:12" ht="15.75">
      <c r="A18" s="2" t="s">
        <v>13</v>
      </c>
      <c r="B18" s="13">
        <v>24216</v>
      </c>
      <c r="C18" s="1">
        <v>925</v>
      </c>
      <c r="D18" s="21">
        <f t="shared" si="0"/>
        <v>25141</v>
      </c>
      <c r="E18" s="13">
        <v>27132</v>
      </c>
      <c r="F18" s="1">
        <v>950</v>
      </c>
      <c r="G18" s="26">
        <f t="shared" si="1"/>
        <v>28082</v>
      </c>
      <c r="H18" s="13">
        <v>26348</v>
      </c>
      <c r="I18" s="1">
        <v>1340</v>
      </c>
      <c r="J18" s="25">
        <f t="shared" si="2"/>
        <v>27688</v>
      </c>
      <c r="K18" s="29">
        <f t="shared" si="3"/>
        <v>-0.014030339719393159</v>
      </c>
      <c r="L18" s="28">
        <v>22793.3</v>
      </c>
    </row>
    <row r="19" spans="1:12" ht="15.75">
      <c r="A19" s="2" t="s">
        <v>25</v>
      </c>
      <c r="B19" s="13">
        <v>23837</v>
      </c>
      <c r="C19" s="1">
        <v>1860</v>
      </c>
      <c r="D19" s="21">
        <f t="shared" si="0"/>
        <v>25697</v>
      </c>
      <c r="E19" s="13">
        <v>27567</v>
      </c>
      <c r="F19" s="1">
        <v>1614</v>
      </c>
      <c r="G19" s="26">
        <f>SUM(E19:F19)</f>
        <v>29181</v>
      </c>
      <c r="H19" s="13">
        <v>19578</v>
      </c>
      <c r="I19" s="1">
        <v>2014</v>
      </c>
      <c r="J19" s="25">
        <f t="shared" si="2"/>
        <v>21592</v>
      </c>
      <c r="K19" s="29">
        <f t="shared" si="3"/>
        <v>-0.2600664816147493</v>
      </c>
      <c r="L19" s="28">
        <v>27486.95</v>
      </c>
    </row>
    <row r="20" spans="1:12" ht="15.75">
      <c r="A20" s="8" t="s">
        <v>14</v>
      </c>
      <c r="B20" s="33">
        <f>SUM(B13:B19)</f>
        <v>162793</v>
      </c>
      <c r="C20" s="34">
        <f>SUM(C13:C19)</f>
        <v>7384</v>
      </c>
      <c r="D20" s="21">
        <f t="shared" si="0"/>
        <v>170177</v>
      </c>
      <c r="E20" s="33">
        <f>SUM(E13:E19)</f>
        <v>181344</v>
      </c>
      <c r="F20" s="34">
        <f>SUM(F13:F19)</f>
        <v>6761</v>
      </c>
      <c r="G20" s="26">
        <f t="shared" si="1"/>
        <v>188105</v>
      </c>
      <c r="H20" s="33">
        <v>162760</v>
      </c>
      <c r="I20" s="34">
        <v>10866</v>
      </c>
      <c r="J20" s="25">
        <f t="shared" si="2"/>
        <v>173626</v>
      </c>
      <c r="K20" s="29">
        <f t="shared" si="3"/>
        <v>-0.07697296722575153</v>
      </c>
      <c r="L20" s="37">
        <v>183718.6</v>
      </c>
    </row>
    <row r="21" spans="1:12" ht="16.5" thickBot="1">
      <c r="A21" s="9" t="s">
        <v>22</v>
      </c>
      <c r="B21" s="35">
        <f>SUM(B5:B19)</f>
        <v>812196</v>
      </c>
      <c r="C21" s="36">
        <f>SUM(C5:C19)</f>
        <v>71947</v>
      </c>
      <c r="D21" s="22">
        <f t="shared" si="0"/>
        <v>884143</v>
      </c>
      <c r="E21" s="35">
        <f>SUM(E5:E19)</f>
        <v>901205</v>
      </c>
      <c r="F21" s="36">
        <f>SUM(F5:F19)</f>
        <v>78551</v>
      </c>
      <c r="G21" s="16">
        <f t="shared" si="1"/>
        <v>979756</v>
      </c>
      <c r="H21" s="35">
        <f>SUM(H5:H19)</f>
        <v>840190.2</v>
      </c>
      <c r="I21" s="36">
        <f>SUM(I5:I19)</f>
        <v>71764</v>
      </c>
      <c r="J21" s="16">
        <f t="shared" si="2"/>
        <v>911954.2</v>
      </c>
      <c r="K21" s="32">
        <f t="shared" si="3"/>
        <v>-0.06920274027410911</v>
      </c>
      <c r="L21" s="31">
        <f>SUM(L5:L19)</f>
        <v>1651555.6</v>
      </c>
    </row>
    <row r="23" spans="1:4" ht="12.75">
      <c r="A23" s="51" t="s">
        <v>24</v>
      </c>
      <c r="B23" s="50"/>
      <c r="C23" s="50"/>
      <c r="D23" s="50"/>
    </row>
  </sheetData>
  <mergeCells count="3">
    <mergeCell ref="E2:G2"/>
    <mergeCell ref="H2:J2"/>
    <mergeCell ref="B2:D2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Header>&amp;CLVR Museen
Gesamt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Jung Petra</cp:lastModifiedBy>
  <cp:lastPrinted>2006-01-23T08:42:54Z</cp:lastPrinted>
  <dcterms:created xsi:type="dcterms:W3CDTF">2006-01-23T07:23:41Z</dcterms:created>
  <dcterms:modified xsi:type="dcterms:W3CDTF">2006-01-23T09:39:50Z</dcterms:modified>
  <cp:category/>
  <cp:version/>
  <cp:contentType/>
  <cp:contentStatus/>
</cp:coreProperties>
</file>